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090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 l="1"/>
  <c r="F9" i="2" s="1"/>
  <c r="F6" i="2"/>
  <c r="H4" i="2" l="1"/>
  <c r="J6" i="2"/>
  <c r="I6" i="2"/>
  <c r="H6" i="2"/>
  <c r="G6" i="2"/>
  <c r="E9" i="2" l="1"/>
  <c r="J4" i="2" l="1"/>
  <c r="I4" i="2"/>
  <c r="G4" i="2"/>
  <c r="J9" i="2" l="1"/>
  <c r="I9" i="2"/>
  <c r="H9" i="2"/>
  <c r="G9" i="2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<sst xmlns="http://schemas.openxmlformats.org/spreadsheetml/2006/main" count="36" uniqueCount="36">
  <si>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</si>
  <si>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</si>
  <si>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</si>
  <si>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</si>
  <si>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</si>
  <si>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</si>
  <si>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</si>
  <si>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</si>
  <si>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</si>
  <si>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</si>
  <si>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</si>
  <si>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</si>
  <si>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</si>
  <si>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</si>
  <si>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</si>
  <si>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</si>
  <si>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</si>
  <si>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</si>
  <si>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</si>
  <si>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</si>
  <si>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</si>
  <si>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</si>
  <si>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</si>
  <si>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</si>
  <si>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</si>
  <si>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</si>
  <si>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</si>
  <si>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Чай с лимоном</t>
  </si>
  <si>
    <t>Фрукты свежие (апельсины)</t>
  </si>
  <si>
    <t>Зеленый горошек порциями 40,Омлет с колбасой вареной с зеленью 150</t>
  </si>
  <si>
    <t>Хлеб пшеничный 30, Кондитерские изделия (пряники) 50</t>
  </si>
  <si>
    <t xml:space="preserve">686 </t>
  </si>
  <si>
    <t xml:space="preserve">23 </t>
  </si>
  <si>
    <t xml:space="preserve">627 </t>
  </si>
  <si>
    <t>Т/24, 286</t>
  </si>
  <si>
    <t>МБОУ "СШ №13"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</si>
</sst>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8" fillId="0" borderId="14" applyNumberFormat="0" applyFill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17" applyNumberFormat="0" applyAlignment="0" applyProtection="0"/>
    <xf numFmtId="0" fontId="15" fillId="7" borderId="18" applyNumberFormat="0" applyAlignment="0" applyProtection="0"/>
    <xf numFmtId="0" fontId="16" fillId="7" borderId="17" applyNumberFormat="0" applyAlignment="0" applyProtection="0"/>
    <xf numFmtId="0" fontId="17" fillId="0" borderId="19" applyNumberFormat="0" applyFill="0" applyAlignment="0" applyProtection="0"/>
    <xf numFmtId="0" fontId="18" fillId="8" borderId="20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2" applyNumberFormat="0" applyFill="0" applyAlignment="0" applyProtection="0"/>
    <xf numFmtId="0" fontId="22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22" fillId="3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7" fillId="9" borderId="21" applyNumberFormat="0" applyFont="0" applyAlignment="0" applyProtection="0"/>
    <xf numFmtId="0" fontId="7" fillId="9" borderId="2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</cellStyleXfs>
  <cellXfs count="8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9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2" xfId="0" applyNumberFormat="1" applyFill="1" applyBorder="1" applyAlignment="1" applyProtection="1">
      <alignment horizontal="center" vertical="top"/>
      <protection locked="0"/>
    </xf>
    <xf numFmtId="1" fontId="0" fillId="2" borderId="13" xfId="0" applyNumberFormat="1" applyFill="1" applyBorder="1" applyAlignment="1" applyProtection="1">
      <alignment horizontal="center" vertical="top"/>
      <protection locked="0"/>
    </xf>
    <xf numFmtId="0" fontId="21" fillId="0" borderId="0" xfId="0" applyFont="1"/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0" xfId="0" applyFill="1" applyBorder="1"/>
    <xf numFmtId="1" fontId="6" fillId="2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/>
    <xf numFmtId="49" fontId="6" fillId="2" borderId="1" xfId="0" applyNumberFormat="1" applyFont="1" applyFill="1" applyBorder="1" applyAlignment="1" applyProtection="1">
      <alignment vertical="top"/>
      <protection locked="0"/>
    </xf>
    <xf numFmtId="1" fontId="6" fillId="2" borderId="1" xfId="0" applyNumberFormat="1" applyFont="1" applyFill="1" applyBorder="1" applyAlignment="1" applyProtection="1">
      <alignment horizontal="left" vertical="center"/>
      <protection locked="0"/>
    </xf>
    <xf numFmtId="2" fontId="6" fillId="2" borderId="1" xfId="0" applyNumberFormat="1" applyFont="1" applyFill="1" applyBorder="1" applyAlignment="1" applyProtection="1">
      <alignment horizontal="center" vertical="center"/>
      <protection locked="0"/>
    </xf>
    <xf numFmtId="1" fontId="6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left"/>
      <protection locked="0"/>
    </xf>
    <xf numFmtId="0" fontId="6" fillId="0" borderId="7" xfId="0" applyFont="1" applyBorder="1"/>
    <xf numFmtId="0" fontId="6" fillId="0" borderId="5" xfId="0" applyFont="1" applyBorder="1"/>
    <xf numFmtId="2" fontId="6" fillId="2" borderId="12" xfId="0" applyNumberFormat="1" applyFont="1" applyFill="1" applyBorder="1" applyAlignment="1" applyProtection="1">
      <alignment horizontal="center" vertical="center"/>
      <protection locked="0"/>
    </xf>
    <xf numFmtId="1" fontId="6" fillId="2" borderId="12" xfId="0" applyNumberFormat="1" applyFont="1" applyFill="1" applyBorder="1" applyAlignment="1" applyProtection="1">
      <alignment horizontal="center" vertical="center"/>
      <protection locked="0"/>
    </xf>
    <xf numFmtId="164" fontId="6" fillId="2" borderId="12" xfId="0" applyNumberFormat="1" applyFont="1" applyFill="1" applyBorder="1" applyAlignment="1" applyProtection="1">
      <alignment horizontal="center" vertical="center"/>
      <protection locked="0"/>
    </xf>
    <xf numFmtId="0" fontId="21" fillId="2" borderId="4" xfId="0" applyFont="1" applyFill="1" applyBorder="1" applyProtection="1">
      <protection locked="0"/>
    </xf>
    <xf numFmtId="49" fontId="21" fillId="2" borderId="4" xfId="0" applyNumberFormat="1" applyFont="1" applyFill="1" applyBorder="1" applyAlignment="1" applyProtection="1">
      <alignment horizontal="center" vertical="center"/>
      <protection locked="0"/>
    </xf>
    <xf numFmtId="0" fontId="21" fillId="2" borderId="4" xfId="0" applyFont="1" applyFill="1" applyBorder="1" applyAlignment="1" applyProtection="1">
      <alignment horizontal="right" wrapText="1"/>
      <protection locked="0"/>
    </xf>
    <xf numFmtId="2" fontId="21" fillId="2" borderId="4" xfId="0" applyNumberFormat="1" applyFont="1" applyFill="1" applyBorder="1" applyAlignment="1" applyProtection="1">
      <alignment horizontal="center" vertical="center"/>
      <protection locked="0"/>
    </xf>
    <xf numFmtId="164" fontId="21" fillId="2" borderId="4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left" vertical="top"/>
      <protection locked="0"/>
    </xf>
    <xf numFmtId="0" fontId="6" fillId="2" borderId="12" xfId="0" applyFont="1" applyFill="1" applyBorder="1" applyProtection="1">
      <protection locked="0"/>
    </xf>
    <xf numFmtId="0" fontId="6" fillId="0" borderId="27" xfId="0" applyFont="1" applyBorder="1"/>
    <xf numFmtId="0" fontId="6" fillId="2" borderId="28" xfId="0" applyFont="1" applyFill="1" applyBorder="1" applyProtection="1">
      <protection locked="0"/>
    </xf>
    <xf numFmtId="49" fontId="6" fillId="2" borderId="28" xfId="0" applyNumberFormat="1" applyFont="1" applyFill="1" applyBorder="1" applyAlignment="1" applyProtection="1">
      <alignment horizontal="center" vertical="center"/>
      <protection locked="0"/>
    </xf>
    <xf numFmtId="0" fontId="6" fillId="2" borderId="28" xfId="0" applyFont="1" applyFill="1" applyBorder="1" applyAlignment="1" applyProtection="1">
      <alignment horizontal="left" wrapText="1"/>
      <protection locked="0"/>
    </xf>
    <xf numFmtId="2" fontId="6" fillId="2" borderId="28" xfId="0" applyNumberFormat="1" applyFont="1" applyFill="1" applyBorder="1" applyAlignment="1" applyProtection="1">
      <alignment horizontal="center" vertical="center"/>
      <protection locked="0"/>
    </xf>
    <xf numFmtId="1" fontId="6" fillId="2" borderId="28" xfId="0" applyNumberFormat="1" applyFont="1" applyFill="1" applyBorder="1" applyAlignment="1" applyProtection="1">
      <alignment horizontal="center" vertical="center"/>
      <protection locked="0"/>
    </xf>
    <xf numFmtId="164" fontId="6" fillId="2" borderId="28" xfId="0" applyNumberFormat="1" applyFont="1" applyFill="1" applyBorder="1" applyAlignment="1" applyProtection="1">
      <alignment horizontal="center" vertical="center"/>
      <protection locked="0"/>
    </xf>
    <xf numFmtId="164" fontId="6" fillId="2" borderId="29" xfId="0" applyNumberFormat="1" applyFont="1" applyFill="1" applyBorder="1" applyAlignment="1" applyProtection="1">
      <alignment horizontal="center" vertical="center"/>
      <protection locked="0"/>
    </xf>
    <xf numFmtId="164" fontId="21" fillId="2" borderId="10" xfId="0" applyNumberFormat="1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left" wrapText="1"/>
      <protection locked="0"/>
    </xf>
    <xf numFmtId="1" fontId="4" fillId="2" borderId="1" xfId="0" applyNumberFormat="1" applyFont="1" applyFill="1" applyBorder="1" applyAlignment="1" applyProtection="1">
      <alignment horizontal="center" vertical="center"/>
      <protection locked="0"/>
    </xf>
    <xf numFmtId="1" fontId="4" fillId="2" borderId="12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49" fontId="2" fillId="2" borderId="1" xfId="0" applyNumberFormat="1" applyFont="1" applyFill="1" applyBorder="1" applyAlignment="1" applyProtection="1">
      <alignment horizont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12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- Акцент1" xfId="17" builtinId="30" customBuiltin="1"/>
    <cellStyle name="20% - Акцент1 2" xfId="44"/>
    <cellStyle name="20% - Акцент2" xfId="21" builtinId="34" customBuiltin="1"/>
    <cellStyle name="20% - Акцент2 2" xfId="46"/>
    <cellStyle name="20% - Акцент3" xfId="25" builtinId="38" customBuiltin="1"/>
    <cellStyle name="20% - Акцент3 2" xfId="48"/>
    <cellStyle name="20% - Акцент4" xfId="29" builtinId="42" customBuiltin="1"/>
    <cellStyle name="20% - Акцент4 2" xfId="50"/>
    <cellStyle name="20% - Акцент5" xfId="33" builtinId="46" customBuiltin="1"/>
    <cellStyle name="20% - Акцент5 2" xfId="52"/>
    <cellStyle name="20% - Акцент6" xfId="37" builtinId="50" customBuiltin="1"/>
    <cellStyle name="20% - Акцент6 2" xfId="54"/>
    <cellStyle name="40% - Акцент1" xfId="18" builtinId="31" customBuiltin="1"/>
    <cellStyle name="40% - Акцент1 2" xfId="45"/>
    <cellStyle name="40% - Акцент2" xfId="22" builtinId="35" customBuiltin="1"/>
    <cellStyle name="40% - Акцент2 2" xfId="47"/>
    <cellStyle name="40% - Акцент3" xfId="26" builtinId="39" customBuiltin="1"/>
    <cellStyle name="40% - Акцент3 2" xfId="49"/>
    <cellStyle name="40% - Акцент4" xfId="30" builtinId="43" customBuiltin="1"/>
    <cellStyle name="40% - Акцент4 2" xfId="51"/>
    <cellStyle name="40% - Акцент5" xfId="34" builtinId="47" customBuiltin="1"/>
    <cellStyle name="40% - Акцент5 2" xfId="53"/>
    <cellStyle name="40% - Акцент6" xfId="38" builtinId="51" customBuiltin="1"/>
    <cellStyle name="40% - Акцент6 2" xfId="55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M9" sqref="M9"/>
    </sheetView>
  </sheetViews>
  <sheetFormatPr defaultRowHeight="15" x14ac:dyDescent="0.25"/>
  <cols>
    <col min="1" max="1" width="11.7109375" bestFit="1" customWidth="1"/>
    <col min="2" max="2" width="11.28515625" bestFit="1" customWidth="1"/>
    <col min="3" max="3" width="8.85546875" style="21"/>
    <col min="4" max="4" width="34.140625" customWidth="1"/>
    <col min="5" max="5" width="9.5703125" style="19" customWidth="1"/>
    <col min="6" max="6" width="9" bestFit="1" customWidth="1"/>
    <col min="7" max="7" width="13.42578125" style="19" bestFit="1" customWidth="1"/>
    <col min="8" max="9" width="9.140625" style="26" bestFit="1" customWidth="1"/>
    <col min="10" max="10" width="10.28515625" style="26" bestFit="1" customWidth="1"/>
  </cols>
  <sheetData>
    <row r="1" spans="1:10" x14ac:dyDescent="0.25">
      <c r="A1" t="s">
        <v>0</v>
      </c>
      <c r="B1" s="82" t="s">
        <v>35</v>
      </c>
      <c r="C1" s="83"/>
      <c r="D1" s="84"/>
      <c r="E1" s="19" t="s">
        <v>21</v>
      </c>
      <c r="F1" s="6"/>
      <c r="I1" s="26" t="s">
        <v>1</v>
      </c>
      <c r="J1" s="27">
        <v>45222</v>
      </c>
    </row>
    <row r="2" spans="1:10" ht="15.75" thickBot="1" x14ac:dyDescent="0.3"/>
    <row r="3" spans="1:10" ht="15.75" thickBot="1" x14ac:dyDescent="0.3">
      <c r="A3" s="37" t="s">
        <v>2</v>
      </c>
      <c r="B3" s="38" t="s">
        <v>3</v>
      </c>
      <c r="C3" s="39" t="s">
        <v>24</v>
      </c>
      <c r="D3" s="40" t="s">
        <v>4</v>
      </c>
      <c r="E3" s="40" t="s">
        <v>25</v>
      </c>
      <c r="F3" s="40" t="s">
        <v>5</v>
      </c>
      <c r="G3" s="40" t="s">
        <v>6</v>
      </c>
      <c r="H3" s="41" t="s">
        <v>7</v>
      </c>
      <c r="I3" s="41" t="s">
        <v>8</v>
      </c>
      <c r="J3" s="42" t="s">
        <v>9</v>
      </c>
    </row>
    <row r="4" spans="1:10" ht="45" x14ac:dyDescent="0.25">
      <c r="A4" s="45"/>
      <c r="B4" s="46" t="s">
        <v>10</v>
      </c>
      <c r="C4" s="81" t="s">
        <v>34</v>
      </c>
      <c r="D4" s="76" t="s">
        <v>29</v>
      </c>
      <c r="E4" s="74">
        <v>190</v>
      </c>
      <c r="F4" s="48">
        <f>72.2+15.55</f>
        <v>87.75</v>
      </c>
      <c r="G4" s="49">
        <f>263+14</f>
        <v>277</v>
      </c>
      <c r="H4" s="50">
        <f>13.648+0.985</f>
        <v>14.632999999999999</v>
      </c>
      <c r="I4" s="50">
        <f>22.285+0.066</f>
        <v>22.350999999999999</v>
      </c>
      <c r="J4" s="50">
        <f>2.008+2.262</f>
        <v>4.2699999999999996</v>
      </c>
    </row>
    <row r="5" spans="1:10" ht="16.899999999999999" customHeight="1" x14ac:dyDescent="0.25">
      <c r="A5" s="43"/>
      <c r="B5" s="51" t="s">
        <v>11</v>
      </c>
      <c r="C5" s="78" t="s">
        <v>31</v>
      </c>
      <c r="D5" s="47" t="s">
        <v>27</v>
      </c>
      <c r="E5" s="74">
        <v>215</v>
      </c>
      <c r="F5" s="48">
        <v>6.11</v>
      </c>
      <c r="G5" s="49">
        <v>30</v>
      </c>
      <c r="H5" s="50">
        <v>0.21199999999999999</v>
      </c>
      <c r="I5" s="50">
        <v>7.0000000000000001E-3</v>
      </c>
      <c r="J5" s="50">
        <v>7.2069999999999999</v>
      </c>
    </row>
    <row r="6" spans="1:10" ht="29.45" customHeight="1" x14ac:dyDescent="0.25">
      <c r="A6" s="43"/>
      <c r="B6" s="62" t="s">
        <v>22</v>
      </c>
      <c r="C6" s="79" t="s">
        <v>32</v>
      </c>
      <c r="D6" s="77" t="s">
        <v>30</v>
      </c>
      <c r="E6" s="74">
        <v>80</v>
      </c>
      <c r="F6" s="48">
        <f>3.24+12.5</f>
        <v>15.74</v>
      </c>
      <c r="G6" s="49">
        <f>59+149</f>
        <v>208</v>
      </c>
      <c r="H6" s="50">
        <f>1.882+2.817</f>
        <v>4.6989999999999998</v>
      </c>
      <c r="I6" s="50">
        <f>0.248+3.962</f>
        <v>4.21</v>
      </c>
      <c r="J6" s="50">
        <f>12.266+25.639</f>
        <v>37.905000000000001</v>
      </c>
    </row>
    <row r="7" spans="1:10" ht="15.75" thickBot="1" x14ac:dyDescent="0.3">
      <c r="A7" s="45"/>
      <c r="B7" s="63" t="s">
        <v>19</v>
      </c>
      <c r="C7" s="80" t="s">
        <v>33</v>
      </c>
      <c r="D7" s="73" t="s">
        <v>28</v>
      </c>
      <c r="E7" s="75">
        <v>100</v>
      </c>
      <c r="F7" s="54">
        <v>50.4</v>
      </c>
      <c r="G7" s="55">
        <v>37</v>
      </c>
      <c r="H7" s="56">
        <v>0.76</v>
      </c>
      <c r="I7" s="56">
        <v>0.188</v>
      </c>
      <c r="J7" s="56">
        <v>8.0299999999999994</v>
      </c>
    </row>
    <row r="8" spans="1:10" s="36" customFormat="1" x14ac:dyDescent="0.25">
      <c r="A8" s="64" t="s">
        <v>12</v>
      </c>
      <c r="B8" s="65"/>
      <c r="C8" s="66"/>
      <c r="D8" s="67"/>
      <c r="E8" s="69"/>
      <c r="F8" s="68"/>
      <c r="G8" s="69"/>
      <c r="H8" s="70"/>
      <c r="I8" s="70"/>
      <c r="J8" s="71"/>
    </row>
    <row r="9" spans="1:10" x14ac:dyDescent="0.25">
      <c r="A9" s="53"/>
      <c r="B9" s="57"/>
      <c r="C9" s="58"/>
      <c r="D9" s="59" t="s">
        <v>26</v>
      </c>
      <c r="E9" s="44">
        <f>SUM(E4:E7)</f>
        <v>585</v>
      </c>
      <c r="F9" s="60">
        <f>SUM(F4:F8)</f>
        <v>160</v>
      </c>
      <c r="G9" s="60">
        <f>SUM(G4:G8)</f>
        <v>552</v>
      </c>
      <c r="H9" s="61">
        <f>SUM(H4:H8)</f>
        <v>20.303999999999998</v>
      </c>
      <c r="I9" s="61">
        <f>SUM(I4:I8)</f>
        <v>26.756</v>
      </c>
      <c r="J9" s="72">
        <f>SUM(J4:J8)</f>
        <v>57.412000000000006</v>
      </c>
    </row>
    <row r="10" spans="1:10" ht="15.75" thickBot="1" x14ac:dyDescent="0.3">
      <c r="A10" s="52"/>
      <c r="B10" s="4"/>
      <c r="C10" s="23"/>
      <c r="D10" s="13"/>
      <c r="E10" s="17"/>
      <c r="F10" s="8"/>
      <c r="G10" s="17"/>
      <c r="H10" s="30"/>
      <c r="I10" s="30"/>
      <c r="J10" s="31"/>
    </row>
    <row r="11" spans="1:10" x14ac:dyDescent="0.25">
      <c r="A11" s="2" t="s">
        <v>13</v>
      </c>
      <c r="B11" s="5" t="s">
        <v>14</v>
      </c>
      <c r="C11" s="24"/>
      <c r="D11" s="14"/>
      <c r="E11" s="20"/>
      <c r="F11" s="9"/>
      <c r="G11" s="20"/>
      <c r="H11" s="32"/>
      <c r="I11" s="32"/>
      <c r="J11" s="33"/>
    </row>
    <row r="12" spans="1:10" x14ac:dyDescent="0.25">
      <c r="A12" s="2"/>
      <c r="B12" s="1" t="s">
        <v>15</v>
      </c>
      <c r="C12" s="22"/>
      <c r="D12" s="12"/>
      <c r="E12" s="16"/>
      <c r="F12" s="7"/>
      <c r="G12" s="16"/>
      <c r="H12" s="28"/>
      <c r="I12" s="28"/>
      <c r="J12" s="29"/>
    </row>
    <row r="13" spans="1:10" x14ac:dyDescent="0.25">
      <c r="A13" s="2"/>
      <c r="B13" s="1" t="s">
        <v>16</v>
      </c>
      <c r="C13" s="22"/>
      <c r="D13" s="12"/>
      <c r="E13" s="16"/>
      <c r="F13" s="7"/>
      <c r="G13" s="16"/>
      <c r="H13" s="28"/>
      <c r="I13" s="28"/>
      <c r="J13" s="29"/>
    </row>
    <row r="14" spans="1:10" x14ac:dyDescent="0.25">
      <c r="A14" s="2"/>
      <c r="B14" s="1" t="s">
        <v>17</v>
      </c>
      <c r="C14" s="22"/>
      <c r="D14" s="12"/>
      <c r="E14" s="16"/>
      <c r="F14" s="7"/>
      <c r="G14" s="16"/>
      <c r="H14" s="28"/>
      <c r="I14" s="28"/>
      <c r="J14" s="29"/>
    </row>
    <row r="15" spans="1:10" x14ac:dyDescent="0.25">
      <c r="A15" s="2"/>
      <c r="B15" s="1" t="s">
        <v>18</v>
      </c>
      <c r="C15" s="22"/>
      <c r="D15" s="12"/>
      <c r="E15" s="16"/>
      <c r="F15" s="7"/>
      <c r="G15" s="16"/>
      <c r="H15" s="28"/>
      <c r="I15" s="28"/>
      <c r="J15" s="29"/>
    </row>
    <row r="16" spans="1:10" x14ac:dyDescent="0.25">
      <c r="A16" s="2"/>
      <c r="B16" s="1" t="s">
        <v>23</v>
      </c>
      <c r="C16" s="22"/>
      <c r="D16" s="12"/>
      <c r="E16" s="16"/>
      <c r="F16" s="7"/>
      <c r="G16" s="16"/>
      <c r="H16" s="28"/>
      <c r="I16" s="28"/>
      <c r="J16" s="29"/>
    </row>
    <row r="17" spans="1:10" x14ac:dyDescent="0.25">
      <c r="A17" s="2"/>
      <c r="B17" s="1" t="s">
        <v>20</v>
      </c>
      <c r="C17" s="22"/>
      <c r="D17" s="12"/>
      <c r="E17" s="16"/>
      <c r="F17" s="7"/>
      <c r="G17" s="16"/>
      <c r="H17" s="28"/>
      <c r="I17" s="28"/>
      <c r="J17" s="29"/>
    </row>
    <row r="18" spans="1:10" x14ac:dyDescent="0.25">
      <c r="A18" s="2"/>
      <c r="B18" s="10"/>
      <c r="C18" s="25"/>
      <c r="D18" s="15"/>
      <c r="E18" s="18"/>
      <c r="F18" s="11"/>
      <c r="G18" s="18"/>
      <c r="H18" s="34"/>
      <c r="I18" s="34"/>
      <c r="J18" s="35"/>
    </row>
    <row r="19" spans="1:10" ht="15.75" thickBot="1" x14ac:dyDescent="0.3">
      <c r="A19" s="3"/>
      <c r="B19" s="4"/>
      <c r="C19" s="23"/>
      <c r="D19" s="13"/>
      <c r="E19" s="17"/>
      <c r="F19" s="8"/>
      <c r="G19" s="17"/>
      <c r="H19" s="30"/>
      <c r="I19" s="30"/>
      <c r="J19" s="3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 школы</cp:lastModifiedBy>
  <cp:lastPrinted>2021-05-18T10:32:40Z</cp:lastPrinted>
  <dcterms:created xsi:type="dcterms:W3CDTF">2015-06-05T18:19:34Z</dcterms:created>
  <dcterms:modified xsi:type="dcterms:W3CDTF">2023-10-20T09:16:36Z</dcterms:modified>
</cp:coreProperties>
</file>